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andy/myWork/Pilgerkurs/Pilgerkurs | aktuell/Onlinekurs/Modul 03 - Ausrüstung/"/>
    </mc:Choice>
  </mc:AlternateContent>
  <xr:revisionPtr revIDLastSave="0" documentId="13_ncr:1_{600433A1-84B2-144E-BAB0-00BA21EA5998}" xr6:coauthVersionLast="43" xr6:coauthVersionMax="43" xr10:uidLastSave="{00000000-0000-0000-0000-000000000000}"/>
  <bookViews>
    <workbookView xWindow="0" yWindow="0" windowWidth="51200" windowHeight="28800" tabRatio="500" xr2:uid="{00000000-000D-0000-FFFF-FFFF00000000}"/>
  </bookViews>
  <sheets>
    <sheet name="Pilger-Packliste" sheetId="1" r:id="rId1"/>
  </sheets>
  <definedNames>
    <definedName name="_xlnm._FilterDatabase" localSheetId="0" hidden="1">'Pilger-Packliste'!$A$2:$F$85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22" i="1"/>
  <c r="F44" i="1"/>
  <c r="F69" i="1"/>
  <c r="F74" i="1"/>
  <c r="F1" i="1"/>
  <c r="E3" i="1"/>
  <c r="E22" i="1"/>
  <c r="E44" i="1"/>
  <c r="E69" i="1"/>
  <c r="E74" i="1"/>
  <c r="E1" i="1"/>
  <c r="D3" i="1"/>
  <c r="D22" i="1"/>
  <c r="D44" i="1"/>
  <c r="D69" i="1"/>
  <c r="D74" i="1"/>
  <c r="D1" i="1"/>
  <c r="C1" i="1"/>
</calcChain>
</file>

<file path=xl/sharedStrings.xml><?xml version="1.0" encoding="utf-8"?>
<sst xmlns="http://schemas.openxmlformats.org/spreadsheetml/2006/main" count="225" uniqueCount="85">
  <si>
    <t>Rucksack</t>
  </si>
  <si>
    <t>☐</t>
  </si>
  <si>
    <t>Regenschutz für den Rucksack</t>
  </si>
  <si>
    <t>Wanderschuhe</t>
  </si>
  <si>
    <t>Fleecepulli</t>
  </si>
  <si>
    <t>Regenjacke (oder Poncho)</t>
  </si>
  <si>
    <t>Regenhose (oder Gamaschen)</t>
  </si>
  <si>
    <t>Reisehandtuch</t>
  </si>
  <si>
    <t>Sonnenschutz (Kappe oder Hut)</t>
  </si>
  <si>
    <t>Badehose</t>
  </si>
  <si>
    <t>Turnschuhe/Wandersandalen</t>
  </si>
  <si>
    <t>Kleine Tube Duschgel</t>
  </si>
  <si>
    <t>(Reise)Zahnpasta</t>
  </si>
  <si>
    <t xml:space="preserve">Hirschtalgcreme </t>
  </si>
  <si>
    <t>Sonnencreme</t>
  </si>
  <si>
    <t>Nagelzwicker</t>
  </si>
  <si>
    <t>Technische Ausrüstung</t>
  </si>
  <si>
    <t>Powerbank von Anker</t>
  </si>
  <si>
    <t>Portemonnaie + Bargeld</t>
  </si>
  <si>
    <t>Personalausweis</t>
  </si>
  <si>
    <t>Pilgerausweis</t>
  </si>
  <si>
    <t>EC-Karte</t>
  </si>
  <si>
    <t xml:space="preserve">Kreditkarte </t>
  </si>
  <si>
    <t>Karte + Adressen von Pensionen</t>
  </si>
  <si>
    <t>Tagebuch</t>
  </si>
  <si>
    <t>Jakobsmuschel</t>
  </si>
  <si>
    <t>Sonnenbrille + Etui</t>
  </si>
  <si>
    <t>Ohrstöpsel</t>
  </si>
  <si>
    <t>Schlafmaske</t>
  </si>
  <si>
    <t>Wäscheleine</t>
  </si>
  <si>
    <t>Voltaren</t>
  </si>
  <si>
    <t>Treuer Wegbegleiter aus Plüsch</t>
  </si>
  <si>
    <t>optional</t>
  </si>
  <si>
    <t>x</t>
  </si>
  <si>
    <t>Trekkingstöcke inkl. neuen Noppen</t>
  </si>
  <si>
    <t>Mamut Jacke</t>
  </si>
  <si>
    <t>Windbreaker</t>
  </si>
  <si>
    <t>Zahnbürste inkl. Case</t>
  </si>
  <si>
    <t>DEO</t>
  </si>
  <si>
    <t>Rei in der Tube</t>
  </si>
  <si>
    <t>Medikamententasche</t>
  </si>
  <si>
    <t>Handy + Ladekabel + Headset</t>
  </si>
  <si>
    <t>Kindle Ebookreader + Kabel</t>
  </si>
  <si>
    <t>Outdoor Pilgerführer</t>
  </si>
  <si>
    <t>Kuli + Bleistift + Spitzer</t>
  </si>
  <si>
    <t>Daypack</t>
  </si>
  <si>
    <t>Kleiderbox</t>
  </si>
  <si>
    <t>Ausrüstung</t>
  </si>
  <si>
    <t>Kleidung</t>
  </si>
  <si>
    <t>Körper</t>
  </si>
  <si>
    <t>Packliste für den Jakobsweg</t>
  </si>
  <si>
    <t>Kulturtasche</t>
  </si>
  <si>
    <t>Dokumente</t>
  </si>
  <si>
    <t>Gesamtgewicht</t>
  </si>
  <si>
    <t>Stirnband (Multifunktionstuch)</t>
  </si>
  <si>
    <t>Leggings</t>
  </si>
  <si>
    <t>IBUProfen</t>
  </si>
  <si>
    <t>Augentropfen</t>
  </si>
  <si>
    <t>Pflaster normal</t>
  </si>
  <si>
    <t>Blasenpflaster</t>
  </si>
  <si>
    <t>Leukoplast</t>
  </si>
  <si>
    <t>Schlafsack</t>
  </si>
  <si>
    <t>Wäscheklammer</t>
  </si>
  <si>
    <t>Notproviant (Eiweißriegel+Traubenzucker)</t>
  </si>
  <si>
    <t>2x Sicherheitsnadel</t>
  </si>
  <si>
    <t>1x zippbare Trekkinghose</t>
  </si>
  <si>
    <t>2x Funktionsshirts</t>
  </si>
  <si>
    <t>1x Wanderhemd</t>
  </si>
  <si>
    <t>1x Sneakersocken</t>
  </si>
  <si>
    <t>2x Wandersocken</t>
  </si>
  <si>
    <t>2x Funktionsunterhosen</t>
  </si>
  <si>
    <t>1x Boxershort</t>
  </si>
  <si>
    <t>1x kurze Trekkinghose</t>
  </si>
  <si>
    <t>Stirnlampe</t>
  </si>
  <si>
    <t>Zug- und Flugticketticket + 1. Übernachtung</t>
  </si>
  <si>
    <t>Aloevera</t>
  </si>
  <si>
    <t>Sporttape</t>
  </si>
  <si>
    <t>Kulturbeutel + Zippbeutel</t>
  </si>
  <si>
    <t>Kleines Taschenmesser</t>
  </si>
  <si>
    <t>Trinkbecher</t>
  </si>
  <si>
    <r>
      <rPr>
        <i/>
        <sz val="11"/>
        <color theme="1"/>
        <rFont val="Open Sans"/>
        <family val="2"/>
      </rPr>
      <t>Mann:</t>
    </r>
    <r>
      <rPr>
        <sz val="11"/>
        <color theme="1"/>
        <rFont val="Open Sans"/>
        <family val="2"/>
      </rPr>
      <t xml:space="preserve"> Rasierer</t>
    </r>
  </si>
  <si>
    <r>
      <rPr>
        <i/>
        <sz val="11"/>
        <color theme="1"/>
        <rFont val="Open Sans"/>
        <family val="2"/>
      </rPr>
      <t>Mann:</t>
    </r>
    <r>
      <rPr>
        <sz val="11"/>
        <color theme="1"/>
        <rFont val="Open Sans"/>
        <family val="2"/>
      </rPr>
      <t xml:space="preserve"> Rasierschaum</t>
    </r>
  </si>
  <si>
    <r>
      <rPr>
        <i/>
        <sz val="11"/>
        <color theme="1"/>
        <rFont val="Open Sans"/>
        <family val="2"/>
      </rPr>
      <t>Frau:</t>
    </r>
    <r>
      <rPr>
        <sz val="11"/>
        <color theme="1"/>
        <rFont val="Open Sans"/>
        <family val="2"/>
      </rPr>
      <t xml:space="preserve"> Sport-BH</t>
    </r>
  </si>
  <si>
    <r>
      <rPr>
        <i/>
        <sz val="12"/>
        <color theme="1"/>
        <rFont val="Open Sans"/>
        <family val="2"/>
      </rPr>
      <t>Frau:</t>
    </r>
    <r>
      <rPr>
        <sz val="12"/>
        <color theme="1"/>
        <rFont val="Open Sans"/>
        <family val="2"/>
      </rPr>
      <t xml:space="preserve"> Tampons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</si>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</sst>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Open Sans"/>
      <family val="2"/>
    </font>
    <font>
      <b/>
      <sz val="8"/>
      <color theme="1"/>
      <name val="Open Sans"/>
      <family val="2"/>
    </font>
    <font>
      <b/>
      <sz val="12"/>
      <color theme="1"/>
      <name val="Open Sans"/>
      <family val="2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1"/>
      <color theme="1"/>
      <name val="Open Sans"/>
      <family val="2"/>
    </font>
    <font>
      <b/>
      <sz val="18"/>
      <color theme="0"/>
      <name val="Open Sans"/>
      <family val="2"/>
    </font>
    <font>
      <sz val="18"/>
      <color theme="1"/>
      <name val="Calibri"/>
      <family val="2"/>
      <scheme val="minor"/>
    </font>
    <font>
      <b/>
      <sz val="12"/>
      <color theme="1"/>
      <name val="Open Sans"/>
    </font>
    <font>
      <i/>
      <sz val="11"/>
      <color theme="1"/>
      <name val="Open Sans"/>
      <family val="2"/>
    </font>
    <font>
      <i/>
      <sz val="12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3" fillId="3" borderId="1" xfId="0" applyFont="1" applyFill="1" applyBorder="1"/>
    <xf numFmtId="0" fontId="8" fillId="0" borderId="1" xfId="0" applyFont="1" applyBorder="1"/>
    <xf numFmtId="0" fontId="3" fillId="0" borderId="2" xfId="0" applyFont="1" applyBorder="1"/>
    <xf numFmtId="0" fontId="5" fillId="3" borderId="3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7" fillId="5" borderId="12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 vertical="center"/>
    </xf>
    <xf numFmtId="3" fontId="3" fillId="6" borderId="9" xfId="0" applyNumberFormat="1" applyFont="1" applyFill="1" applyBorder="1" applyAlignment="1">
      <alignment horizontal="center" vertical="center"/>
    </xf>
    <xf numFmtId="3" fontId="3" fillId="6" borderId="10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7" borderId="4" xfId="0" applyNumberFormat="1" applyFont="1" applyFill="1" applyBorder="1" applyAlignment="1">
      <alignment horizontal="center" vertical="center"/>
    </xf>
    <xf numFmtId="3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3" fontId="3" fillId="7" borderId="15" xfId="0" applyNumberFormat="1" applyFont="1" applyFill="1" applyBorder="1" applyAlignment="1">
      <alignment horizontal="center" vertical="center"/>
    </xf>
    <xf numFmtId="3" fontId="7" fillId="7" borderId="1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3" fillId="3" borderId="8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10" fillId="0" borderId="17" xfId="0" applyFont="1" applyBorder="1" applyAlignment="1"/>
    <xf numFmtId="0" fontId="10" fillId="0" borderId="18" xfId="0" applyFont="1" applyBorder="1" applyAlignment="1"/>
    <xf numFmtId="0" fontId="10" fillId="0" borderId="19" xfId="0" applyFont="1" applyBorder="1" applyAlignment="1"/>
  </cellXfs>
  <cellStyles count="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zoomScale="200" zoomScaleNormal="200" zoomScalePageLayoutView="202" workbookViewId="0">
      <selection activeCell="F16" sqref="F16"/>
    </sheetView>
  </sheetViews>
  <sheetFormatPr baseColWidth="10" defaultRowHeight="16" x14ac:dyDescent="0.2"/>
  <cols>
    <col min="1" max="1" width="6.6640625" customWidth="1"/>
    <col min="2" max="2" width="36.83203125" bestFit="1" customWidth="1"/>
    <col min="3" max="3" width="10.83203125" style="2" customWidth="1"/>
    <col min="4" max="5" width="10.83203125" style="1" customWidth="1"/>
    <col min="6" max="6" width="10.83203125" style="2" customWidth="1"/>
  </cols>
  <sheetData>
    <row r="1" spans="1:8" ht="30" customHeight="1" x14ac:dyDescent="0.2">
      <c r="A1" s="35" t="s">
        <v>50</v>
      </c>
      <c r="B1" s="36"/>
      <c r="C1" s="24">
        <f>SUM(C4:C85)</f>
        <v>10219</v>
      </c>
      <c r="D1" s="18">
        <f>SUM(D3+D22+D44+D69+D74)</f>
        <v>6812</v>
      </c>
      <c r="E1" s="19">
        <f>SUM(E3+E22+E44+E69+E74)</f>
        <v>1984</v>
      </c>
      <c r="F1" s="29">
        <f>SUM(F3+F22+F44+F69+F74)</f>
        <v>1333</v>
      </c>
      <c r="H1" s="30"/>
    </row>
    <row r="2" spans="1:8" x14ac:dyDescent="0.2">
      <c r="A2" s="37"/>
      <c r="B2" s="38"/>
      <c r="C2" s="20" t="s">
        <v>53</v>
      </c>
      <c r="D2" s="14" t="s">
        <v>0</v>
      </c>
      <c r="E2" s="15" t="s">
        <v>49</v>
      </c>
      <c r="F2" s="25" t="s">
        <v>32</v>
      </c>
    </row>
    <row r="3" spans="1:8" ht="19" x14ac:dyDescent="0.3">
      <c r="A3" s="8" t="s">
        <v>47</v>
      </c>
      <c r="B3" s="5"/>
      <c r="C3" s="31"/>
      <c r="D3" s="32">
        <f>SUMIF(D4:D21, "x", C4:C21)</f>
        <v>2824</v>
      </c>
      <c r="E3" s="33">
        <f>SUMIF(E4:E21, "x", C4:C21)</f>
        <v>1049</v>
      </c>
      <c r="F3" s="34">
        <f>SUMIF(F4:F21, "x", C4:C21)</f>
        <v>279</v>
      </c>
    </row>
    <row r="4" spans="1:8" ht="19" x14ac:dyDescent="0.3">
      <c r="A4" s="9" t="s">
        <v>1</v>
      </c>
      <c r="B4" s="3" t="s">
        <v>0</v>
      </c>
      <c r="C4" s="21">
        <v>1600</v>
      </c>
      <c r="D4" s="12" t="s">
        <v>33</v>
      </c>
      <c r="E4" s="16"/>
      <c r="F4" s="26"/>
    </row>
    <row r="5" spans="1:8" ht="19" x14ac:dyDescent="0.3">
      <c r="A5" s="9" t="s">
        <v>1</v>
      </c>
      <c r="B5" s="3" t="s">
        <v>2</v>
      </c>
      <c r="C5" s="21">
        <v>88</v>
      </c>
      <c r="D5" s="12" t="s">
        <v>33</v>
      </c>
      <c r="E5" s="16"/>
      <c r="F5" s="26"/>
    </row>
    <row r="6" spans="1:8" ht="19" x14ac:dyDescent="0.3">
      <c r="A6" s="9" t="s">
        <v>1</v>
      </c>
      <c r="B6" s="3" t="s">
        <v>34</v>
      </c>
      <c r="C6" s="21">
        <v>521</v>
      </c>
      <c r="D6" s="12"/>
      <c r="E6" s="16" t="s">
        <v>33</v>
      </c>
      <c r="F6" s="26"/>
    </row>
    <row r="7" spans="1:8" ht="19" x14ac:dyDescent="0.25">
      <c r="A7" s="9" t="s">
        <v>1</v>
      </c>
      <c r="B7" s="4" t="s">
        <v>3</v>
      </c>
      <c r="C7" s="21">
        <v>528</v>
      </c>
      <c r="D7" s="12"/>
      <c r="E7" s="16" t="s">
        <v>33</v>
      </c>
      <c r="F7" s="26"/>
    </row>
    <row r="8" spans="1:8" ht="19" x14ac:dyDescent="0.3">
      <c r="A8" s="9" t="s">
        <v>1</v>
      </c>
      <c r="B8" s="3" t="s">
        <v>61</v>
      </c>
      <c r="C8" s="21">
        <v>790</v>
      </c>
      <c r="D8" s="12" t="s">
        <v>33</v>
      </c>
      <c r="E8" s="16"/>
      <c r="F8" s="26"/>
    </row>
    <row r="9" spans="1:8" ht="19" x14ac:dyDescent="0.3">
      <c r="A9" s="9" t="s">
        <v>1</v>
      </c>
      <c r="B9" s="3" t="s">
        <v>25</v>
      </c>
      <c r="C9" s="21">
        <v>5</v>
      </c>
      <c r="D9" s="12" t="s">
        <v>33</v>
      </c>
      <c r="E9" s="16"/>
      <c r="F9" s="26"/>
    </row>
    <row r="10" spans="1:8" ht="19" x14ac:dyDescent="0.3">
      <c r="A10" s="9" t="s">
        <v>1</v>
      </c>
      <c r="B10" s="3" t="s">
        <v>78</v>
      </c>
      <c r="C10" s="21">
        <v>62</v>
      </c>
      <c r="D10" s="12" t="s">
        <v>33</v>
      </c>
      <c r="E10" s="16"/>
      <c r="F10" s="26"/>
    </row>
    <row r="11" spans="1:8" ht="19" x14ac:dyDescent="0.3">
      <c r="A11" s="9" t="s">
        <v>1</v>
      </c>
      <c r="B11" s="3" t="s">
        <v>29</v>
      </c>
      <c r="C11" s="21">
        <v>2</v>
      </c>
      <c r="D11" s="12" t="s">
        <v>33</v>
      </c>
      <c r="E11" s="16"/>
      <c r="F11" s="26"/>
    </row>
    <row r="12" spans="1:8" ht="19" x14ac:dyDescent="0.3">
      <c r="A12" s="9" t="s">
        <v>1</v>
      </c>
      <c r="B12" s="3" t="s">
        <v>62</v>
      </c>
      <c r="C12" s="21">
        <v>32</v>
      </c>
      <c r="D12" s="12" t="s">
        <v>33</v>
      </c>
      <c r="E12" s="16"/>
      <c r="F12" s="26"/>
    </row>
    <row r="13" spans="1:8" ht="19" x14ac:dyDescent="0.3">
      <c r="A13" s="9" t="s">
        <v>1</v>
      </c>
      <c r="B13" s="3" t="s">
        <v>63</v>
      </c>
      <c r="C13" s="21">
        <v>50</v>
      </c>
      <c r="D13" s="12" t="s">
        <v>33</v>
      </c>
      <c r="E13" s="16"/>
      <c r="F13" s="26"/>
    </row>
    <row r="14" spans="1:8" ht="19" x14ac:dyDescent="0.3">
      <c r="A14" s="9" t="s">
        <v>1</v>
      </c>
      <c r="B14" s="3" t="s">
        <v>64</v>
      </c>
      <c r="C14" s="21">
        <v>10</v>
      </c>
      <c r="D14" s="12" t="s">
        <v>33</v>
      </c>
      <c r="E14" s="16"/>
      <c r="F14" s="26"/>
    </row>
    <row r="15" spans="1:8" ht="19" x14ac:dyDescent="0.3">
      <c r="A15" s="9" t="s">
        <v>1</v>
      </c>
      <c r="B15" s="3" t="s">
        <v>45</v>
      </c>
      <c r="C15" s="21">
        <v>85</v>
      </c>
      <c r="D15" s="12" t="s">
        <v>33</v>
      </c>
      <c r="E15" s="16"/>
      <c r="F15" s="26"/>
    </row>
    <row r="16" spans="1:8" ht="19" x14ac:dyDescent="0.25">
      <c r="A16" s="9" t="s">
        <v>1</v>
      </c>
      <c r="B16" s="4" t="s">
        <v>46</v>
      </c>
      <c r="C16" s="21">
        <v>90</v>
      </c>
      <c r="D16" s="12" t="s">
        <v>84</v>
      </c>
      <c r="E16" s="16"/>
      <c r="F16" s="26"/>
    </row>
    <row r="17" spans="1:6" ht="19" x14ac:dyDescent="0.3">
      <c r="A17" s="9" t="s">
        <v>1</v>
      </c>
      <c r="B17" s="3" t="s">
        <v>26</v>
      </c>
      <c r="C17" s="21">
        <v>80</v>
      </c>
      <c r="D17" s="12" t="s">
        <v>33</v>
      </c>
      <c r="E17" s="16"/>
      <c r="F17" s="26"/>
    </row>
    <row r="18" spans="1:6" ht="19" x14ac:dyDescent="0.3">
      <c r="A18" s="9" t="s">
        <v>1</v>
      </c>
      <c r="B18" s="3" t="s">
        <v>31</v>
      </c>
      <c r="C18" s="21">
        <v>20</v>
      </c>
      <c r="D18" s="12" t="s">
        <v>33</v>
      </c>
      <c r="E18" s="16"/>
      <c r="F18" s="26"/>
    </row>
    <row r="19" spans="1:6" ht="19" x14ac:dyDescent="0.3">
      <c r="A19" s="9" t="s">
        <v>1</v>
      </c>
      <c r="B19" s="7" t="s">
        <v>73</v>
      </c>
      <c r="C19" s="22">
        <v>79</v>
      </c>
      <c r="D19" s="12" t="s">
        <v>84</v>
      </c>
      <c r="E19" s="16"/>
      <c r="F19" s="26" t="s">
        <v>33</v>
      </c>
    </row>
    <row r="20" spans="1:6" ht="19" x14ac:dyDescent="0.3">
      <c r="A20" s="9" t="s">
        <v>1</v>
      </c>
      <c r="B20" s="7" t="s">
        <v>79</v>
      </c>
      <c r="C20" s="22">
        <v>200</v>
      </c>
      <c r="D20" s="12"/>
      <c r="E20" s="16"/>
      <c r="F20" s="26" t="s">
        <v>33</v>
      </c>
    </row>
    <row r="21" spans="1:6" ht="19" x14ac:dyDescent="0.3">
      <c r="A21" s="9" t="s">
        <v>1</v>
      </c>
      <c r="B21" s="7"/>
      <c r="C21" s="22"/>
      <c r="D21" s="12"/>
      <c r="E21" s="16"/>
      <c r="F21" s="26"/>
    </row>
    <row r="22" spans="1:6" ht="19" x14ac:dyDescent="0.3">
      <c r="A22" s="8" t="s">
        <v>48</v>
      </c>
      <c r="B22" s="5"/>
      <c r="C22" s="31"/>
      <c r="D22" s="32">
        <f>SUMIF(D23:D43, "x", C23:C43)</f>
        <v>1874</v>
      </c>
      <c r="E22" s="33">
        <f>SUMIF(E23:E43, "x", C23:C43)</f>
        <v>935</v>
      </c>
      <c r="F22" s="34">
        <f>SUMIF(F23:F43, "x", C23:C43)</f>
        <v>1054</v>
      </c>
    </row>
    <row r="23" spans="1:6" ht="19" x14ac:dyDescent="0.25">
      <c r="A23" s="9" t="s">
        <v>1</v>
      </c>
      <c r="B23" s="4" t="s">
        <v>65</v>
      </c>
      <c r="C23" s="21">
        <v>300</v>
      </c>
      <c r="D23" s="12"/>
      <c r="E23" s="16" t="s">
        <v>33</v>
      </c>
      <c r="F23" s="26"/>
    </row>
    <row r="24" spans="1:6" ht="19" x14ac:dyDescent="0.25">
      <c r="A24" s="9" t="s">
        <v>1</v>
      </c>
      <c r="B24" s="4" t="s">
        <v>72</v>
      </c>
      <c r="C24" s="21">
        <v>207</v>
      </c>
      <c r="D24" s="12" t="s">
        <v>33</v>
      </c>
      <c r="E24" s="16"/>
      <c r="F24" s="26"/>
    </row>
    <row r="25" spans="1:6" ht="19" x14ac:dyDescent="0.25">
      <c r="A25" s="9" t="s">
        <v>1</v>
      </c>
      <c r="B25" s="4" t="s">
        <v>66</v>
      </c>
      <c r="C25" s="21">
        <v>320</v>
      </c>
      <c r="D25" s="12" t="s">
        <v>33</v>
      </c>
      <c r="E25" s="16"/>
      <c r="F25" s="26"/>
    </row>
    <row r="26" spans="1:6" ht="19" x14ac:dyDescent="0.25">
      <c r="A26" s="9" t="s">
        <v>1</v>
      </c>
      <c r="B26" s="4" t="s">
        <v>67</v>
      </c>
      <c r="C26" s="21">
        <v>141</v>
      </c>
      <c r="D26" s="12"/>
      <c r="E26" s="16" t="s">
        <v>33</v>
      </c>
      <c r="F26" s="26"/>
    </row>
    <row r="27" spans="1:6" ht="19" x14ac:dyDescent="0.25">
      <c r="A27" s="9" t="s">
        <v>1</v>
      </c>
      <c r="B27" s="4" t="s">
        <v>68</v>
      </c>
      <c r="C27" s="21">
        <v>28</v>
      </c>
      <c r="D27" s="12"/>
      <c r="E27" s="16" t="s">
        <v>33</v>
      </c>
      <c r="F27" s="26"/>
    </row>
    <row r="28" spans="1:6" ht="19" x14ac:dyDescent="0.25">
      <c r="A28" s="9" t="s">
        <v>1</v>
      </c>
      <c r="B28" s="4" t="s">
        <v>69</v>
      </c>
      <c r="C28" s="21">
        <v>102</v>
      </c>
      <c r="D28" s="12" t="s">
        <v>33</v>
      </c>
      <c r="E28" s="16"/>
      <c r="F28" s="26"/>
    </row>
    <row r="29" spans="1:6" ht="19" x14ac:dyDescent="0.25">
      <c r="A29" s="9" t="s">
        <v>1</v>
      </c>
      <c r="B29" s="4" t="s">
        <v>70</v>
      </c>
      <c r="C29" s="21">
        <v>100</v>
      </c>
      <c r="D29" s="12" t="s">
        <v>33</v>
      </c>
      <c r="E29" s="16"/>
      <c r="F29" s="26"/>
    </row>
    <row r="30" spans="1:6" ht="19" x14ac:dyDescent="0.25">
      <c r="A30" s="9" t="s">
        <v>1</v>
      </c>
      <c r="B30" s="4" t="s">
        <v>71</v>
      </c>
      <c r="C30" s="21">
        <v>54</v>
      </c>
      <c r="D30" s="12"/>
      <c r="E30" s="16" t="s">
        <v>33</v>
      </c>
      <c r="F30" s="26"/>
    </row>
    <row r="31" spans="1:6" ht="19" x14ac:dyDescent="0.25">
      <c r="A31" s="9" t="s">
        <v>1</v>
      </c>
      <c r="B31" s="4" t="s">
        <v>4</v>
      </c>
      <c r="C31" s="21">
        <v>390</v>
      </c>
      <c r="D31" s="12"/>
      <c r="E31" s="16"/>
      <c r="F31" s="26" t="s">
        <v>33</v>
      </c>
    </row>
    <row r="32" spans="1:6" ht="19" x14ac:dyDescent="0.25">
      <c r="A32" s="9" t="s">
        <v>1</v>
      </c>
      <c r="B32" s="4" t="s">
        <v>36</v>
      </c>
      <c r="C32" s="21">
        <v>290</v>
      </c>
      <c r="D32" s="12"/>
      <c r="E32" s="16"/>
      <c r="F32" s="26" t="s">
        <v>33</v>
      </c>
    </row>
    <row r="33" spans="1:6" ht="19" x14ac:dyDescent="0.25">
      <c r="A33" s="9" t="s">
        <v>1</v>
      </c>
      <c r="B33" s="4" t="s">
        <v>5</v>
      </c>
      <c r="C33" s="21">
        <v>409</v>
      </c>
      <c r="D33" s="12" t="s">
        <v>33</v>
      </c>
      <c r="E33" s="16"/>
      <c r="F33" s="26"/>
    </row>
    <row r="34" spans="1:6" ht="19" x14ac:dyDescent="0.25">
      <c r="A34" s="9" t="s">
        <v>1</v>
      </c>
      <c r="B34" s="4" t="s">
        <v>6</v>
      </c>
      <c r="C34" s="21">
        <v>290</v>
      </c>
      <c r="D34" s="12"/>
      <c r="E34" s="16"/>
      <c r="F34" s="27" t="s">
        <v>33</v>
      </c>
    </row>
    <row r="35" spans="1:6" ht="19" x14ac:dyDescent="0.25">
      <c r="A35" s="9" t="s">
        <v>1</v>
      </c>
      <c r="B35" s="4" t="s">
        <v>7</v>
      </c>
      <c r="C35" s="21">
        <v>150</v>
      </c>
      <c r="D35" s="12" t="s">
        <v>33</v>
      </c>
      <c r="E35" s="16"/>
      <c r="F35" s="27"/>
    </row>
    <row r="36" spans="1:6" ht="19" x14ac:dyDescent="0.25">
      <c r="A36" s="9" t="s">
        <v>1</v>
      </c>
      <c r="B36" s="4" t="s">
        <v>8</v>
      </c>
      <c r="C36" s="21">
        <v>76</v>
      </c>
      <c r="D36" s="12" t="s">
        <v>33</v>
      </c>
      <c r="E36" s="16"/>
      <c r="F36" s="26"/>
    </row>
    <row r="37" spans="1:6" ht="19" x14ac:dyDescent="0.25">
      <c r="A37" s="9" t="s">
        <v>1</v>
      </c>
      <c r="B37" s="4" t="s">
        <v>9</v>
      </c>
      <c r="C37" s="21">
        <v>84</v>
      </c>
      <c r="D37" s="12"/>
      <c r="E37" s="16"/>
      <c r="F37" s="26" t="s">
        <v>33</v>
      </c>
    </row>
    <row r="38" spans="1:6" ht="19" x14ac:dyDescent="0.25">
      <c r="A38" s="9" t="s">
        <v>1</v>
      </c>
      <c r="B38" s="4" t="s">
        <v>10</v>
      </c>
      <c r="C38" s="21">
        <v>300</v>
      </c>
      <c r="D38" s="12" t="s">
        <v>33</v>
      </c>
      <c r="E38" s="16"/>
      <c r="F38" s="26"/>
    </row>
    <row r="39" spans="1:6" ht="19" x14ac:dyDescent="0.25">
      <c r="A39" s="9" t="s">
        <v>1</v>
      </c>
      <c r="B39" s="4" t="s">
        <v>54</v>
      </c>
      <c r="C39" s="21">
        <v>58</v>
      </c>
      <c r="D39" s="12" t="s">
        <v>33</v>
      </c>
      <c r="E39" s="16"/>
      <c r="F39" s="26"/>
    </row>
    <row r="40" spans="1:6" ht="19" x14ac:dyDescent="0.25">
      <c r="A40" s="9" t="s">
        <v>1</v>
      </c>
      <c r="B40" s="4" t="s">
        <v>35</v>
      </c>
      <c r="C40" s="21">
        <v>412</v>
      </c>
      <c r="D40" s="12"/>
      <c r="E40" s="16" t="s">
        <v>33</v>
      </c>
      <c r="F40" s="26"/>
    </row>
    <row r="41" spans="1:6" ht="19" x14ac:dyDescent="0.25">
      <c r="A41" s="9" t="s">
        <v>1</v>
      </c>
      <c r="B41" s="4" t="s">
        <v>55</v>
      </c>
      <c r="C41" s="21">
        <v>152</v>
      </c>
      <c r="D41" s="12" t="s">
        <v>33</v>
      </c>
      <c r="E41" s="16"/>
      <c r="F41" s="26"/>
    </row>
    <row r="42" spans="1:6" ht="19" x14ac:dyDescent="0.25">
      <c r="A42" s="9" t="s">
        <v>1</v>
      </c>
      <c r="B42" s="4" t="s">
        <v>82</v>
      </c>
      <c r="C42" s="21"/>
      <c r="D42" s="12"/>
      <c r="E42" s="16"/>
      <c r="F42" s="26"/>
    </row>
    <row r="43" spans="1:6" ht="19" x14ac:dyDescent="0.25">
      <c r="A43" s="9" t="s">
        <v>1</v>
      </c>
      <c r="B43" s="4"/>
      <c r="C43" s="21"/>
      <c r="D43" s="12"/>
      <c r="E43" s="16"/>
      <c r="F43" s="26"/>
    </row>
    <row r="44" spans="1:6" ht="19" x14ac:dyDescent="0.3">
      <c r="A44" s="8" t="s">
        <v>51</v>
      </c>
      <c r="B44" s="5"/>
      <c r="C44" s="31"/>
      <c r="D44" s="32">
        <f>SUMIF(D45:D59, "x", C45:C59)</f>
        <v>796</v>
      </c>
      <c r="E44" s="33">
        <f>SUMIF(E45:E59, "x", C45:C59)</f>
        <v>0</v>
      </c>
      <c r="F44" s="34">
        <f>SUMIF(F45:F59, "x", C45:C59)</f>
        <v>0</v>
      </c>
    </row>
    <row r="45" spans="1:6" ht="19" x14ac:dyDescent="0.25">
      <c r="A45" s="9" t="s">
        <v>1</v>
      </c>
      <c r="B45" s="4" t="s">
        <v>77</v>
      </c>
      <c r="C45" s="21">
        <v>60</v>
      </c>
      <c r="D45" s="12" t="s">
        <v>33</v>
      </c>
      <c r="E45" s="16"/>
      <c r="F45" s="26"/>
    </row>
    <row r="46" spans="1:6" ht="19" x14ac:dyDescent="0.25">
      <c r="A46" s="9" t="s">
        <v>1</v>
      </c>
      <c r="B46" s="4" t="s">
        <v>11</v>
      </c>
      <c r="C46" s="21">
        <v>50</v>
      </c>
      <c r="D46" s="12" t="s">
        <v>33</v>
      </c>
      <c r="E46" s="16"/>
      <c r="F46" s="26"/>
    </row>
    <row r="47" spans="1:6" ht="19" x14ac:dyDescent="0.25">
      <c r="A47" s="9" t="s">
        <v>1</v>
      </c>
      <c r="B47" s="4" t="s">
        <v>12</v>
      </c>
      <c r="C47" s="21">
        <v>40</v>
      </c>
      <c r="D47" s="12" t="s">
        <v>33</v>
      </c>
      <c r="E47" s="16"/>
      <c r="F47" s="26"/>
    </row>
    <row r="48" spans="1:6" ht="19" x14ac:dyDescent="0.25">
      <c r="A48" s="9" t="s">
        <v>1</v>
      </c>
      <c r="B48" s="4" t="s">
        <v>37</v>
      </c>
      <c r="C48" s="21">
        <v>46</v>
      </c>
      <c r="D48" s="12" t="s">
        <v>33</v>
      </c>
      <c r="E48" s="16"/>
      <c r="F48" s="26"/>
    </row>
    <row r="49" spans="1:6" ht="19" x14ac:dyDescent="0.25">
      <c r="A49" s="9" t="s">
        <v>1</v>
      </c>
      <c r="B49" s="4" t="s">
        <v>38</v>
      </c>
      <c r="C49" s="21">
        <v>60</v>
      </c>
      <c r="D49" s="12" t="s">
        <v>33</v>
      </c>
      <c r="E49" s="16"/>
      <c r="F49" s="26"/>
    </row>
    <row r="50" spans="1:6" ht="19" x14ac:dyDescent="0.25">
      <c r="A50" s="9" t="s">
        <v>1</v>
      </c>
      <c r="B50" s="4" t="s">
        <v>80</v>
      </c>
      <c r="C50" s="21">
        <v>39</v>
      </c>
      <c r="D50" s="12" t="s">
        <v>33</v>
      </c>
      <c r="E50" s="16"/>
      <c r="F50" s="26"/>
    </row>
    <row r="51" spans="1:6" ht="19" x14ac:dyDescent="0.25">
      <c r="A51" s="9" t="s">
        <v>1</v>
      </c>
      <c r="B51" s="4" t="s">
        <v>81</v>
      </c>
      <c r="C51" s="21">
        <v>68</v>
      </c>
      <c r="D51" s="12" t="s">
        <v>33</v>
      </c>
      <c r="E51" s="16"/>
      <c r="F51" s="26"/>
    </row>
    <row r="52" spans="1:6" ht="19" x14ac:dyDescent="0.25">
      <c r="A52" s="9" t="s">
        <v>1</v>
      </c>
      <c r="B52" s="4" t="s">
        <v>14</v>
      </c>
      <c r="C52" s="21">
        <v>74</v>
      </c>
      <c r="D52" s="12" t="s">
        <v>33</v>
      </c>
      <c r="E52" s="16"/>
      <c r="F52" s="26"/>
    </row>
    <row r="53" spans="1:6" ht="19" x14ac:dyDescent="0.25">
      <c r="A53" s="9" t="s">
        <v>1</v>
      </c>
      <c r="B53" s="4" t="s">
        <v>15</v>
      </c>
      <c r="C53" s="21">
        <v>14</v>
      </c>
      <c r="D53" s="12" t="s">
        <v>33</v>
      </c>
      <c r="E53" s="16"/>
      <c r="F53" s="26"/>
    </row>
    <row r="54" spans="1:6" ht="19" x14ac:dyDescent="0.25">
      <c r="A54" s="9" t="s">
        <v>1</v>
      </c>
      <c r="B54" s="4" t="s">
        <v>13</v>
      </c>
      <c r="C54" s="21">
        <v>75</v>
      </c>
      <c r="D54" s="12" t="s">
        <v>33</v>
      </c>
      <c r="E54" s="16"/>
      <c r="F54" s="26"/>
    </row>
    <row r="55" spans="1:6" ht="19" x14ac:dyDescent="0.25">
      <c r="A55" s="9" t="s">
        <v>1</v>
      </c>
      <c r="B55" s="4" t="s">
        <v>39</v>
      </c>
      <c r="C55" s="21">
        <v>58</v>
      </c>
      <c r="D55" s="12" t="s">
        <v>33</v>
      </c>
      <c r="E55" s="16"/>
      <c r="F55" s="26"/>
    </row>
    <row r="56" spans="1:6" ht="19" x14ac:dyDescent="0.3">
      <c r="A56" s="9" t="s">
        <v>1</v>
      </c>
      <c r="B56" s="3" t="s">
        <v>27</v>
      </c>
      <c r="C56" s="21">
        <v>12</v>
      </c>
      <c r="D56" s="12" t="s">
        <v>33</v>
      </c>
      <c r="E56" s="16"/>
      <c r="F56" s="26"/>
    </row>
    <row r="57" spans="1:6" ht="19" x14ac:dyDescent="0.3">
      <c r="A57" s="9" t="s">
        <v>1</v>
      </c>
      <c r="B57" s="3" t="s">
        <v>28</v>
      </c>
      <c r="C57" s="21">
        <v>26</v>
      </c>
      <c r="D57" s="12" t="s">
        <v>33</v>
      </c>
      <c r="E57" s="16"/>
      <c r="F57" s="26"/>
    </row>
    <row r="58" spans="1:6" ht="19" x14ac:dyDescent="0.25">
      <c r="A58" s="9" t="s">
        <v>1</v>
      </c>
      <c r="B58" s="6" t="s">
        <v>40</v>
      </c>
      <c r="C58" s="21">
        <v>174</v>
      </c>
      <c r="D58" s="12" t="s">
        <v>33</v>
      </c>
      <c r="E58" s="16"/>
      <c r="F58" s="26"/>
    </row>
    <row r="59" spans="1:6" ht="19" x14ac:dyDescent="0.3">
      <c r="A59" s="9" t="s">
        <v>1</v>
      </c>
      <c r="B59" s="3" t="s">
        <v>56</v>
      </c>
      <c r="C59" s="21"/>
      <c r="D59" s="12"/>
      <c r="E59" s="16"/>
      <c r="F59" s="26"/>
    </row>
    <row r="60" spans="1:6" ht="19" x14ac:dyDescent="0.3">
      <c r="A60" s="9" t="s">
        <v>1</v>
      </c>
      <c r="B60" s="3" t="s">
        <v>57</v>
      </c>
      <c r="C60" s="21"/>
      <c r="D60" s="12"/>
      <c r="E60" s="16"/>
      <c r="F60" s="26"/>
    </row>
    <row r="61" spans="1:6" ht="19" x14ac:dyDescent="0.3">
      <c r="A61" s="9" t="s">
        <v>1</v>
      </c>
      <c r="B61" s="3" t="s">
        <v>58</v>
      </c>
      <c r="C61" s="21"/>
      <c r="D61" s="12"/>
      <c r="E61" s="16"/>
      <c r="F61" s="26"/>
    </row>
    <row r="62" spans="1:6" ht="19" x14ac:dyDescent="0.3">
      <c r="A62" s="9" t="s">
        <v>1</v>
      </c>
      <c r="B62" s="3" t="s">
        <v>59</v>
      </c>
      <c r="C62" s="21"/>
      <c r="D62" s="12"/>
      <c r="E62" s="16"/>
      <c r="F62" s="26"/>
    </row>
    <row r="63" spans="1:6" ht="19" x14ac:dyDescent="0.3">
      <c r="A63" s="9" t="s">
        <v>1</v>
      </c>
      <c r="B63" s="3" t="s">
        <v>60</v>
      </c>
      <c r="C63" s="21"/>
      <c r="D63" s="12"/>
      <c r="E63" s="16"/>
      <c r="F63" s="26"/>
    </row>
    <row r="64" spans="1:6" ht="19" x14ac:dyDescent="0.3">
      <c r="A64" s="9" t="s">
        <v>1</v>
      </c>
      <c r="B64" s="3" t="s">
        <v>76</v>
      </c>
      <c r="C64" s="21"/>
      <c r="D64" s="12"/>
      <c r="E64" s="16"/>
      <c r="F64" s="26"/>
    </row>
    <row r="65" spans="1:6" ht="19" x14ac:dyDescent="0.3">
      <c r="A65" s="9" t="s">
        <v>1</v>
      </c>
      <c r="B65" s="3" t="s">
        <v>30</v>
      </c>
      <c r="C65" s="21"/>
      <c r="D65" s="12"/>
      <c r="E65" s="16"/>
      <c r="F65" s="26"/>
    </row>
    <row r="66" spans="1:6" ht="19" x14ac:dyDescent="0.3">
      <c r="A66" s="9" t="s">
        <v>1</v>
      </c>
      <c r="B66" s="3" t="s">
        <v>75</v>
      </c>
      <c r="C66" s="21"/>
      <c r="D66" s="12"/>
      <c r="E66" s="16"/>
      <c r="F66" s="26"/>
    </row>
    <row r="67" spans="1:6" ht="19" x14ac:dyDescent="0.3">
      <c r="A67" s="9" t="s">
        <v>1</v>
      </c>
      <c r="B67" s="3" t="s">
        <v>83</v>
      </c>
      <c r="C67" s="21"/>
      <c r="D67" s="12"/>
      <c r="E67" s="16"/>
      <c r="F67" s="26"/>
    </row>
    <row r="68" spans="1:6" ht="19" x14ac:dyDescent="0.25">
      <c r="A68" s="9" t="s">
        <v>1</v>
      </c>
      <c r="B68" s="4"/>
      <c r="C68" s="21"/>
      <c r="D68" s="12"/>
      <c r="E68" s="16"/>
      <c r="F68" s="26"/>
    </row>
    <row r="69" spans="1:6" ht="19" x14ac:dyDescent="0.3">
      <c r="A69" s="8" t="s">
        <v>16</v>
      </c>
      <c r="B69" s="5"/>
      <c r="C69" s="31"/>
      <c r="D69" s="32">
        <f>SUMIF(D70:D73, "x", C70:C73)</f>
        <v>657</v>
      </c>
      <c r="E69" s="33">
        <f>SUMIF(E70:E73, "x", C70:C73)</f>
        <v>0</v>
      </c>
      <c r="F69" s="34">
        <f>SUMIF(F70:F73, "x", C70:C73)</f>
        <v>0</v>
      </c>
    </row>
    <row r="70" spans="1:6" ht="19" x14ac:dyDescent="0.3">
      <c r="A70" s="9" t="s">
        <v>1</v>
      </c>
      <c r="B70" s="3" t="s">
        <v>41</v>
      </c>
      <c r="C70" s="21">
        <v>311</v>
      </c>
      <c r="D70" s="12" t="s">
        <v>33</v>
      </c>
      <c r="E70" s="16"/>
      <c r="F70" s="26"/>
    </row>
    <row r="71" spans="1:6" ht="19" x14ac:dyDescent="0.3">
      <c r="A71" s="9" t="s">
        <v>1</v>
      </c>
      <c r="B71" s="3" t="s">
        <v>17</v>
      </c>
      <c r="C71" s="21">
        <v>82</v>
      </c>
      <c r="D71" s="12" t="s">
        <v>33</v>
      </c>
      <c r="E71" s="16"/>
      <c r="F71" s="26"/>
    </row>
    <row r="72" spans="1:6" ht="19" x14ac:dyDescent="0.3">
      <c r="A72" s="9" t="s">
        <v>1</v>
      </c>
      <c r="B72" s="3" t="s">
        <v>42</v>
      </c>
      <c r="C72" s="21">
        <v>264</v>
      </c>
      <c r="D72" s="12" t="s">
        <v>33</v>
      </c>
      <c r="E72" s="16"/>
      <c r="F72" s="26"/>
    </row>
    <row r="73" spans="1:6" ht="19" x14ac:dyDescent="0.3">
      <c r="A73" s="9" t="s">
        <v>1</v>
      </c>
      <c r="B73" s="3"/>
      <c r="C73" s="21"/>
      <c r="D73" s="12"/>
      <c r="E73" s="16"/>
      <c r="F73" s="26"/>
    </row>
    <row r="74" spans="1:6" ht="19" x14ac:dyDescent="0.3">
      <c r="A74" s="8" t="s">
        <v>52</v>
      </c>
      <c r="B74" s="5"/>
      <c r="C74" s="31"/>
      <c r="D74" s="32">
        <f>SUMIF(D75:D85, "x", C75:C85)</f>
        <v>661</v>
      </c>
      <c r="E74" s="33">
        <f>SUMIF(E75:E85, "x", C75:C85)</f>
        <v>0</v>
      </c>
      <c r="F74" s="34">
        <f>SUMIF(F75:F85, "x", C75:C85)</f>
        <v>0</v>
      </c>
    </row>
    <row r="75" spans="1:6" ht="19" x14ac:dyDescent="0.3">
      <c r="A75" s="9" t="s">
        <v>1</v>
      </c>
      <c r="B75" s="3" t="s">
        <v>18</v>
      </c>
      <c r="C75" s="21">
        <v>200</v>
      </c>
      <c r="D75" s="12" t="s">
        <v>33</v>
      </c>
      <c r="E75" s="16"/>
      <c r="F75" s="26"/>
    </row>
    <row r="76" spans="1:6" ht="19" x14ac:dyDescent="0.3">
      <c r="A76" s="9" t="s">
        <v>1</v>
      </c>
      <c r="B76" s="3" t="s">
        <v>19</v>
      </c>
      <c r="C76" s="21">
        <v>10</v>
      </c>
      <c r="D76" s="12" t="s">
        <v>33</v>
      </c>
      <c r="E76" s="16"/>
      <c r="F76" s="26"/>
    </row>
    <row r="77" spans="1:6" ht="19" x14ac:dyDescent="0.3">
      <c r="A77" s="9" t="s">
        <v>1</v>
      </c>
      <c r="B77" s="3" t="s">
        <v>20</v>
      </c>
      <c r="C77" s="21">
        <v>25</v>
      </c>
      <c r="D77" s="12" t="s">
        <v>33</v>
      </c>
      <c r="E77" s="16"/>
      <c r="F77" s="26"/>
    </row>
    <row r="78" spans="1:6" ht="19" x14ac:dyDescent="0.3">
      <c r="A78" s="9" t="s">
        <v>1</v>
      </c>
      <c r="B78" s="3" t="s">
        <v>74</v>
      </c>
      <c r="C78" s="21">
        <v>10</v>
      </c>
      <c r="D78" s="12" t="s">
        <v>33</v>
      </c>
      <c r="E78" s="16"/>
      <c r="F78" s="26"/>
    </row>
    <row r="79" spans="1:6" ht="19" x14ac:dyDescent="0.3">
      <c r="A79" s="9" t="s">
        <v>1</v>
      </c>
      <c r="B79" s="3" t="s">
        <v>21</v>
      </c>
      <c r="C79" s="21">
        <v>10</v>
      </c>
      <c r="D79" s="12" t="s">
        <v>33</v>
      </c>
      <c r="E79" s="16"/>
      <c r="F79" s="26"/>
    </row>
    <row r="80" spans="1:6" ht="19" x14ac:dyDescent="0.3">
      <c r="A80" s="9" t="s">
        <v>1</v>
      </c>
      <c r="B80" s="3" t="s">
        <v>22</v>
      </c>
      <c r="C80" s="21">
        <v>10</v>
      </c>
      <c r="D80" s="12" t="s">
        <v>33</v>
      </c>
      <c r="E80" s="16"/>
      <c r="F80" s="26"/>
    </row>
    <row r="81" spans="1:6" ht="19" x14ac:dyDescent="0.3">
      <c r="A81" s="9" t="s">
        <v>1</v>
      </c>
      <c r="B81" s="3" t="s">
        <v>43</v>
      </c>
      <c r="C81" s="21">
        <v>242</v>
      </c>
      <c r="D81" s="12" t="s">
        <v>33</v>
      </c>
      <c r="E81" s="16"/>
      <c r="F81" s="26"/>
    </row>
    <row r="82" spans="1:6" ht="19" x14ac:dyDescent="0.3">
      <c r="A82" s="9" t="s">
        <v>1</v>
      </c>
      <c r="B82" s="3" t="s">
        <v>23</v>
      </c>
      <c r="C82" s="21">
        <v>44</v>
      </c>
      <c r="D82" s="12" t="s">
        <v>33</v>
      </c>
      <c r="E82" s="16"/>
      <c r="F82" s="26"/>
    </row>
    <row r="83" spans="1:6" ht="19" x14ac:dyDescent="0.3">
      <c r="A83" s="9" t="s">
        <v>1</v>
      </c>
      <c r="B83" s="3" t="s">
        <v>24</v>
      </c>
      <c r="C83" s="21">
        <v>80</v>
      </c>
      <c r="D83" s="12" t="s">
        <v>33</v>
      </c>
      <c r="E83" s="16"/>
      <c r="F83" s="26"/>
    </row>
    <row r="84" spans="1:6" ht="19" x14ac:dyDescent="0.3">
      <c r="A84" s="9" t="s">
        <v>1</v>
      </c>
      <c r="B84" s="3" t="s">
        <v>44</v>
      </c>
      <c r="C84" s="21">
        <v>30</v>
      </c>
      <c r="D84" s="12" t="s">
        <v>33</v>
      </c>
      <c r="E84" s="16"/>
      <c r="F84" s="26"/>
    </row>
    <row r="85" spans="1:6" ht="20" thickBot="1" x14ac:dyDescent="0.35">
      <c r="A85" s="10" t="s">
        <v>1</v>
      </c>
      <c r="B85" s="11"/>
      <c r="C85" s="23"/>
      <c r="D85" s="13"/>
      <c r="E85" s="17"/>
      <c r="F85" s="28"/>
    </row>
  </sheetData>
  <mergeCells count="1">
    <mergeCell ref="A1:B2"/>
  </mergeCells>
  <pageMargins left="0.7" right="0.7" top="0.75" bottom="0.75" header="0.3" footer="0.3"/>
  <pageSetup paperSize="9" scale="94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Pilger-Packliste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Microsoft Office-Benutzer</cp:lastModifiedBy>
  <cp:lastPrinted>2018-05-02T14:49:46Z</cp:lastPrinted>
  <dcterms:created xsi:type="dcterms:W3CDTF">2016-09-04T17:41:42Z</dcterms:created>
  <dcterms:modified xsi:type="dcterms:W3CDTF">2019-10-03T14:52:25Z</dcterms:modified>
</cp:coreProperties>
</file>